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eemiliaromagna-my.sharepoint.com/personal/luigi_ramenghi_regione_emilia-romagna_it/Documents/DESKTOP/monitoraggio 2023 su 2022/moduli e dati ricevuti_monitor t 22/"/>
    </mc:Choice>
  </mc:AlternateContent>
  <xr:revisionPtr revIDLastSave="20" documentId="8_{235B23C0-1762-406D-A7DC-7F8704E78564}" xr6:coauthVersionLast="47" xr6:coauthVersionMax="47" xr10:uidLastSave="{FB01A5E9-071B-43BC-8D92-BE4632298E1A}"/>
  <bookViews>
    <workbookView xWindow="-108" yWindow="-108" windowWidth="23256" windowHeight="12576" xr2:uid="{00000000-000D-0000-FFFF-FFFF00000000}"/>
  </bookViews>
  <sheets>
    <sheet name="DG Cura territorio" sheetId="4" r:id="rId1"/>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4" l="1"/>
  <c r="I14" i="4"/>
  <c r="I6" i="4"/>
  <c r="I11" i="4"/>
  <c r="I9" i="4"/>
  <c r="I4" i="4"/>
  <c r="I16" i="4"/>
  <c r="I17" i="4"/>
  <c r="I15" i="4"/>
  <c r="I28" i="4"/>
  <c r="I21" i="4"/>
  <c r="I26" i="4"/>
  <c r="I24" i="4"/>
  <c r="I20" i="4"/>
  <c r="I7" i="4"/>
</calcChain>
</file>

<file path=xl/sharedStrings.xml><?xml version="1.0" encoding="utf-8"?>
<sst xmlns="http://schemas.openxmlformats.org/spreadsheetml/2006/main" count="103" uniqueCount="79">
  <si>
    <t>ID</t>
  </si>
  <si>
    <t>Denominazione Procedimento</t>
  </si>
  <si>
    <t>Descrizione Struttura</t>
  </si>
  <si>
    <t>CHIUSE IN RITARDO</t>
  </si>
  <si>
    <t>CHIUSE NEI TERMINI</t>
  </si>
  <si>
    <t>ALTRE NOTE AL PROCEDIMENTO</t>
  </si>
  <si>
    <t>Termine di conclusione</t>
  </si>
  <si>
    <t>Autorizzazione sismica</t>
  </si>
  <si>
    <t>Elenco di Merito delle imprese edili</t>
  </si>
  <si>
    <t>Elenco regionale degli impianti di gestione rifiuti sottoposti a tributo speciale</t>
  </si>
  <si>
    <t>L'iscrizione deve essere rinnovata, a pena di decadenza, entro il 30 novembre di ogni anno.</t>
  </si>
  <si>
    <t>Trasformazione del titolo di godimento degli alloggi destinati alla locazione a termine realizzati con risorse pubbliche</t>
  </si>
  <si>
    <t>Il privato ha 30 giorni di tempo per effettuare il pagamento</t>
  </si>
  <si>
    <t>Interventi a favore degli abbonati al servizio ferroviario regionale attraverso erogazione di specifico contributo alle aziende ferroviarie</t>
  </si>
  <si>
    <t>Il termine decorre dalla presentazione alla Regione, da parte delle imprese, della rendicontazione relativa agli abbonamenti gratuiti emessi.</t>
  </si>
  <si>
    <t>Contributi per il sistema regionale di tariffazione integrata del trasporto pubblico locale</t>
  </si>
  <si>
    <t>Ulteriori 30 giorni per la verifica della regolarità contabile da parte dell'ufficio ragioneria.</t>
  </si>
  <si>
    <t>Autorizzazione preventiva per attività edilizia nelle fasce di rispetto delle ferrovie regionali</t>
  </si>
  <si>
    <t>Provvedimento autorizzatorio unico regionale</t>
  </si>
  <si>
    <t>Verifica di assoggettabilità a valutazione di impatto ambientale - screening</t>
  </si>
  <si>
    <t>MOTIVAZIONE DEGLI EVENTUALI RITARDI E POSSIBILI INTERVENTI CORRETTIVI</t>
  </si>
  <si>
    <t>Altri termini rilevanti</t>
  </si>
  <si>
    <t>ANCORA APERTE al 31/12/22 e già in RITARDO</t>
  </si>
  <si>
    <t>ANCORA APERTE al 31/12/22 ma NEI TERMINI</t>
  </si>
  <si>
    <t>Contributi per i servizi minimi autofiloviari</t>
  </si>
  <si>
    <t>Il termine decorre dall'adozione dell'atto di concessione ed impegno delle risorse. Ai giorni previsti per la conclusione del procedimento vanno aggiunti ulteriori 30 giorni per la verifica della regolarità contabile da parte dell'ufficio ragioneria</t>
  </si>
  <si>
    <t xml:space="preserve">  - SETTORE TRASPORTI, INFRASTRUTTURE E MOBILITA’ SOSTENIBILE</t>
  </si>
  <si>
    <t>Contributi all'Agenzia interregionale per il fiume Po per investimenti in materia di navigazione interna</t>
  </si>
  <si>
    <t>Il termine decorre dalla presentazione della necessaria documentazione (progetto). Ai giorni previsti per la conclusione del procedimento vanno aggiunti ulteriori 30 giorni per la verifica della regolarità contabile da parte dell'ufficio ragioneria</t>
  </si>
  <si>
    <t>Contributi per l'incremento e qualificazione dei servizi di trasporto pubblico</t>
  </si>
  <si>
    <t>Il termine decorre dall'adozione dell'atto di concessione ed impegno delle risorse. Ai giorni previsti per la conclusione del procedimento vanno aggiunti ulteriori 30 giorni per la verifica della regolarità contabile da parte dell'ufficio ragioneria.</t>
  </si>
  <si>
    <t>Contributi per l'attuazione di interventi di mobilità urbana</t>
  </si>
  <si>
    <t>Il termine indicato si riferisce alla fase conclusiva del procedimento e decorre dalla consegna della documentazione richiesta da parte dei beneficiari. Ad esso vanno aggiunti ulteriori 30 giorni per la verifica della regolarità contabile da parte dell'ufficio ragioneria.</t>
  </si>
  <si>
    <t>Contributo all'Agenzia interregionale per il fiume Po per lo svolgimento delle funzioni in materia di navigazione interna</t>
  </si>
  <si>
    <t>Il termine decorre dalla presenza di risorse disponibili sul bilancio regionale. Ai giorni previsti per la conclusione del procedimento vanno aggiunti ulteriori 30 giorni per la verifica della regolarità contabile da parte dell’ufficio Ragioneria.</t>
  </si>
  <si>
    <t>Contributi alle Province per la manutenzione straordinaria delle strade di interesse regionale</t>
  </si>
  <si>
    <t>Il contributo viene concesso sulla base delle disponibilità di bilancio. Ai giorni previsti per la conclusione del procedimento vanno aggiunti ulteriori 30 giorni per la verifica della regolarità contabile da parte dell' ufficio Ragioneria.</t>
  </si>
  <si>
    <t>Contributi alle scuole per programmi di educazione alla sicurezza stradale</t>
  </si>
  <si>
    <t>Ai giorni previsti per la conclusione del procedimento vanno aggiunti ulteriori 30 giorni per la verifica della regolarità contabile da parte dell'ufficio Ragioneria</t>
  </si>
  <si>
    <t>Finanziamenti per la manutenzione straordinaria e il rinnovo di impianti e materiale rotabile delle ferrovie regionali</t>
  </si>
  <si>
    <t>Il termine decorre dalla presentazione da parte della società Fer del Piano di interventi annuale. Ai giorni previsti per la conclusione del procedimento vanno aggiunti ulteriori 30 giorni per la verifica della regolarità contabile da parte dell'ufficio ragioneria</t>
  </si>
  <si>
    <t>Trasformazione della proprietà degli alloggi realizzati con contributi pubblici, da indivisa a individuale</t>
  </si>
  <si>
    <t>Il termine decorre dall’arrivo dell’istanza del privato e il procedimento si chiude con il provvedimento con il quale la Regione autorizza e quantifica le somme da restituirle. L'autorizzazione si perfeziona con il pagamento, che deve avvenire nel termine perentorio di 6 mesi.</t>
  </si>
  <si>
    <t xml:space="preserve">  - SETTORE GOVERNO E QUALITA’ DEL TERRITORIO</t>
  </si>
  <si>
    <t>Vendita e locazione anticipata di alloggi di edilizia residenziale agevolata</t>
  </si>
  <si>
    <t>Nel caso in cui sia necessario restituire somme alla Regione, dopo il rilascio dell'autorizzazione regionale il richiedente  ha 6 mesi per effettuare il pagamento, in mancanza del quale l'autorizzazione non si perfeziona.</t>
  </si>
  <si>
    <t>Dichiarazione di notevole interesse pubblico paesaggistico</t>
  </si>
  <si>
    <t>Il procedimento si articola in due fasi distinte. La prima parte dall’iniziativa dei soggetti pubblici interessati che si rivolgono alla Commissione regionale per il paesaggio. La Commissione ha 60 gg di tempo per decidere se inoltrare alla Regione la proposta di dichiarazione. Decorsi i 60 gg infruttuosamente, il soggetto che ha assunto l'iniziativa può comunque, entro i successivi 30 gg, formulare autonomamente la proposta di dichiarazione alla Regione.  La seconda fase ha inizio dal momento in cui la Regione riceve la proposta e la pubblica, per una durata di 90 gg, nell'Albo pretorio del Comune di riferimento. Da questo momento inizia a decorrere il termine finale del procedimento di competenza regionale. Entro i 30 gg  successivi al periodo di pubblicazione, chiunque sia interessato può presentare osservazioni e documenti alla Regione che li esamina, indice, se necessario, un’istruttoria pubblica e adotta il provvedimento finale entro i successivi 60 gg.</t>
  </si>
  <si>
    <t>Contributi per l'eliminazione delle barriere architettoniche</t>
  </si>
  <si>
    <t>Ogni anno i Comuni raccolgono le richieste di contributo e le trasmettono alla Regione entro il 31 marzo. Il termine di conclusione del procedimento decorre, per il finanziamento regionale, dal momento in cui sono disponibili le risorse nel bilancio; per il finanziamento di provenienza statale, dal momento in cui vengono pubblicati in Gazzetta Ufficiale i decreti di riparto delle risorse alle Regioni.</t>
  </si>
  <si>
    <t>Contributi alle Unioni dei comuni montani, al Nuovo Circondario Imolese e ai Comuni fusi</t>
  </si>
  <si>
    <t>Il termine decorre dalla consegna del progetto esecutivo da parte degli enti. Ad esso vanno aggiunti ulteriori 30 giorni per la verifica della regolarità contabile da parte dell'ufficio ragioneria.</t>
  </si>
  <si>
    <t xml:space="preserve">  - SETTORE AREE PROTETTE, FORESTE E SVILUPPO ZONE MONTANE</t>
  </si>
  <si>
    <t>Contributi ai Comuni per interventi sul patrimonio comunale di edilizia residenziale pubblica</t>
  </si>
  <si>
    <t>Contributi ai Comuni per il ripristino degli alloggi pubblici sfitti</t>
  </si>
  <si>
    <t>Contributi per interventi di bonifica su siti contaminati</t>
  </si>
  <si>
    <t>Il termine decorre dalla consegna dei progetti definitivi da parte dei Comuni e dal ricorrere dei presupposti di legge necessari all’indizione dell’appalto dei relativi lavori. Ad esso vanno aggiunti ulteriori 30 giorni per la verifica della regolarità contabile da parte dell'ufficio ragioneria.</t>
  </si>
  <si>
    <t xml:space="preserve">  - SETTORE TUTELA DELL’AMBIENTE ED ECONOMIA CIRCOLARE</t>
  </si>
  <si>
    <t>Il procedimento si interrompe nel caso si rendano necessarie delle integrazioni documentali. Il termine ricomincia a decorrere per intero dal momento in cui l’interessato effettua l’integrazione richiesta. Per effettuare l’integrazione sono concessi 30 giorni. Nel caso di procedimenti complessi può essere fissato un termine più lungo per la consegna delle integrazioni documentali. Il termine può anche essere prorogato su richiesta motivata dell’interessato.</t>
  </si>
  <si>
    <t xml:space="preserve">  - SETTORE DIFESA DEL TERRITORIO</t>
  </si>
  <si>
    <t>Trasformazione del titolo di godimento degli alloggi destinati alla locazione a termine con programmi di riqualificazione urbana</t>
  </si>
  <si>
    <t>I termini per effettuare il versamento al Comune e trasferire alla Regione la quota del contributo versato dal soggetto attuatore sono indicati nel provvedimento di autorizzazione.</t>
  </si>
  <si>
    <t>Contributo alle aziende e agenzie di trasporto pubblico regionale per la sostituzione autobus</t>
  </si>
  <si>
    <t>Ai giorni previsti per la conclusione del procedimento vanno aggiunti ulteriori 30 giorni per la verifica della regolarità contabile da parte dell'ufficio Gestione della Spesa.</t>
  </si>
  <si>
    <t xml:space="preserve"> DOMANDE SCADUTE (cioè presentate prima del 1/4/22 e che ormai non possono più essere chiuse nei termini)   </t>
  </si>
  <si>
    <t>DOMANDE ARRETRATE (cioè presentate prima del 1/4/22 e che possono essere chiuse nei termini)</t>
  </si>
  <si>
    <t>DOMANDE NUOVE (arrivate dal 1/4/22 al 31/12/22)</t>
  </si>
  <si>
    <t xml:space="preserve">TOT DOMANDE GESTITE
2022 </t>
  </si>
  <si>
    <t>Pratiche prevalentemente in attesa di integrazione al 31/12/2022 ovvero in fase istruttoria alla stessa data</t>
  </si>
  <si>
    <t>Vedi nota a margine</t>
  </si>
  <si>
    <t>Per la verifica dei requisiti previsti per l'iscrizione, vengono interpellate altre amministrazioni (BDNA, INPS/INAIL/CASSE EDILI, CAMERE DI COMMERCIO)</t>
  </si>
  <si>
    <r>
      <rPr>
        <strike/>
        <sz val="11"/>
        <rFont val="Calibri"/>
        <family val="2"/>
        <scheme val="minor"/>
      </rPr>
      <t>220</t>
    </r>
    <r>
      <rPr>
        <sz val="11"/>
        <rFont val="Calibri"/>
        <family val="2"/>
        <scheme val="minor"/>
      </rPr>
      <t xml:space="preserve"> 325</t>
    </r>
  </si>
  <si>
    <r>
      <t xml:space="preserve">Il termine indicato è il termine </t>
    </r>
    <r>
      <rPr>
        <sz val="11"/>
        <color rgb="FFFF0000"/>
        <rFont val="Calibri"/>
        <family val="2"/>
        <scheme val="minor"/>
      </rPr>
      <t>di riferimento medio</t>
    </r>
    <r>
      <rPr>
        <sz val="11"/>
        <rFont val="Calibri"/>
        <family val="2"/>
        <scheme val="minor"/>
      </rPr>
      <t xml:space="preserve"> di conclusione del procedimento, che però può allungarsi in ragione delle eventuali integrazioni istruttorie necessarie fino ad un massimo di 565 giorni. All'interno del procedimento la Conferenza di Servizi si chiude i</t>
    </r>
    <r>
      <rPr>
        <sz val="11"/>
        <color rgb="FFFF0000"/>
        <rFont val="Calibri"/>
        <family val="2"/>
        <scheme val="minor"/>
      </rPr>
      <t>n 120 giorni, 90 gg per i procedimenti aperi nel 2022</t>
    </r>
  </si>
  <si>
    <t>cause di allungamento: documentazione carente che necessita di integrazioni e spesso di   ripubliccazione sul BURERT. Oppure mancanza di atti rilasciati da altri Enti partecipanti alla procedura</t>
  </si>
  <si>
    <t>90 150</t>
  </si>
  <si>
    <r>
      <t xml:space="preserve">Il termine può essere prolungato sino ad un massimo </t>
    </r>
    <r>
      <rPr>
        <sz val="11"/>
        <color rgb="FFFF0000"/>
        <rFont val="Calibri"/>
        <family val="2"/>
        <scheme val="minor"/>
      </rPr>
      <t>di 175 giorni</t>
    </r>
    <r>
      <rPr>
        <sz val="11"/>
        <rFont val="Calibri"/>
        <family val="2"/>
        <scheme val="minor"/>
      </rPr>
      <t xml:space="preserve"> per integrazioni istruttorie ed altri adempimenti procedimentali.</t>
    </r>
  </si>
  <si>
    <t>I tempi possono allungarsi quando la procedura di un altro procedimento, tipo Accordo di Programma o ex. ART 53</t>
  </si>
  <si>
    <t>Complessità delle istruttorie che prevedono valutazione sia tecniche che amministrative.</t>
  </si>
  <si>
    <r>
      <t xml:space="preserve">Ai giorni previsti per la conclusione del procedimento vanno aggiunti </t>
    </r>
    <r>
      <rPr>
        <strike/>
        <sz val="11"/>
        <color theme="1"/>
        <rFont val="Calibri"/>
        <family val="2"/>
        <scheme val="minor"/>
      </rPr>
      <t>30</t>
    </r>
    <r>
      <rPr>
        <b/>
        <strike/>
        <sz val="11"/>
        <color rgb="FFFF0000"/>
        <rFont val="Calibri"/>
        <family val="2"/>
        <scheme val="minor"/>
      </rPr>
      <t xml:space="preserve"> </t>
    </r>
    <r>
      <rPr>
        <b/>
        <sz val="11"/>
        <color rgb="FFFF0000"/>
        <rFont val="Calibri"/>
        <family val="2"/>
        <scheme val="minor"/>
      </rPr>
      <t xml:space="preserve">90 </t>
    </r>
    <r>
      <rPr>
        <sz val="11"/>
        <color theme="1"/>
        <rFont val="Calibri"/>
        <family val="2"/>
        <scheme val="minor"/>
      </rPr>
      <t>g per l'acquisizione del parere vincolante del Gestore della rete ferroviaria di proprietà della Regione.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</si>
</sst>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rgb="FFFF0000"/>
      <name val="Calibri"/>
      <family val="2"/>
      <scheme val="minor"/>
    </font>
    <font>
      <b/>
      <sz val="11"/>
      <color theme="5" tint="-0.499984740745262"/>
      <name val="Calibri"/>
      <family val="2"/>
      <scheme val="minor"/>
    </font>
    <font>
      <sz val="11"/>
      <name val="Calibri"/>
      <family val="2"/>
      <scheme val="minor"/>
    </font>
    <font>
      <strike/>
      <sz val="11"/>
      <name val="Calibri"/>
      <family val="2"/>
      <scheme val="minor"/>
    </font>
    <font>
      <strike/>
      <sz val="11"/>
      <color theme="1"/>
      <name val="Calibri"/>
      <family val="2"/>
      <scheme val="minor"/>
    </font>
    <font>
      <b/>
      <strike/>
      <sz val="11"/>
      <color rgb="FFFF0000"/>
      <name val="Calibri"/>
      <family val="2"/>
      <scheme val="minor"/>
    </font>
    <font>
      <b/>
      <sz val="11"/>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33" borderId="10" xfId="0" applyFill="1" applyBorder="1" applyAlignment="1">
      <alignment vertical="center" wrapText="1"/>
    </xf>
    <xf numFmtId="1" fontId="0" fillId="0" borderId="10" xfId="0" applyNumberFormat="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xf numFmtId="0" fontId="20" fillId="34" borderId="10" xfId="0" applyFont="1" applyFill="1" applyBorder="1" applyAlignment="1">
      <alignment vertical="center" wrapText="1"/>
    </xf>
    <xf numFmtId="0" fontId="0" fillId="34" borderId="10" xfId="0" applyFill="1" applyBorder="1" applyAlignment="1">
      <alignment vertical="center" wrapText="1"/>
    </xf>
    <xf numFmtId="0" fontId="0" fillId="0" borderId="10" xfId="0" applyBorder="1"/>
    <xf numFmtId="0" fontId="20" fillId="35" borderId="10" xfId="0" applyFont="1" applyFill="1" applyBorder="1" applyAlignment="1">
      <alignment vertical="center" wrapText="1"/>
    </xf>
    <xf numFmtId="0" fontId="0" fillId="35" borderId="10" xfId="0" applyFill="1" applyBorder="1" applyAlignment="1">
      <alignment vertical="center" wrapText="1"/>
    </xf>
    <xf numFmtId="0" fontId="0" fillId="36" borderId="10" xfId="0" applyFill="1" applyBorder="1" applyAlignment="1">
      <alignment vertical="center" wrapText="1"/>
    </xf>
    <xf numFmtId="0" fontId="20" fillId="0" borderId="10" xfId="0" applyFont="1" applyBorder="1"/>
    <xf numFmtId="1" fontId="20" fillId="0" borderId="10" xfId="0" applyNumberFormat="1" applyFont="1" applyBorder="1" applyAlignment="1">
      <alignment horizontal="center" vertical="center"/>
    </xf>
    <xf numFmtId="0" fontId="20" fillId="33" borderId="10" xfId="0" applyFont="1" applyFill="1" applyBorder="1" applyAlignment="1">
      <alignment vertical="center" wrapText="1"/>
    </xf>
    <xf numFmtId="0" fontId="0" fillId="37" borderId="10" xfId="0" applyFill="1" applyBorder="1" applyAlignment="1">
      <alignment vertical="center" wrapText="1"/>
    </xf>
    <xf numFmtId="0" fontId="0" fillId="34" borderId="10" xfId="0" applyFill="1" applyBorder="1" applyAlignment="1">
      <alignment horizontal="center" vertical="center" wrapText="1"/>
    </xf>
    <xf numFmtId="0" fontId="0" fillId="36" borderId="10" xfId="0" applyFill="1" applyBorder="1" applyAlignment="1">
      <alignment horizontal="center" vertical="center" wrapText="1"/>
    </xf>
    <xf numFmtId="0" fontId="2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7" borderId="10" xfId="0" applyFill="1" applyBorder="1" applyAlignment="1">
      <alignment horizontal="center" vertical="center" wrapText="1"/>
    </xf>
    <xf numFmtId="0" fontId="0" fillId="35"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1" fontId="0" fillId="0" borderId="10" xfId="0" applyNumberFormat="1" applyBorder="1" applyAlignment="1">
      <alignment horizontal="center" vertical="center" wrapText="1"/>
    </xf>
    <xf numFmtId="0" fontId="20" fillId="0" borderId="10" xfId="0" applyFont="1" applyBorder="1" applyAlignment="1">
      <alignment wrapText="1"/>
    </xf>
    <xf numFmtId="0" fontId="20" fillId="0" borderId="10" xfId="0" applyFont="1" applyBorder="1" applyAlignment="1">
      <alignment horizontal="center" vertical="center"/>
    </xf>
    <xf numFmtId="0" fontId="21" fillId="33" borderId="10" xfId="0" applyFont="1" applyFill="1" applyBorder="1" applyAlignment="1">
      <alignment horizontal="center" vertical="center" wrapText="1"/>
    </xf>
    <xf numFmtId="0" fontId="0" fillId="0" borderId="11" xfId="0" applyBorder="1" applyAlignment="1">
      <alignment horizontal="center" vertical="center" wrapText="1"/>
    </xf>
    <xf numFmtId="1"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20" fillId="0" borderId="10" xfId="0" applyFont="1" applyBorder="1" applyAlignment="1">
      <alignment horizontal="center" vertical="center" wrapText="1"/>
    </xf>
    <xf numFmtId="1" fontId="20"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1" fontId="14" fillId="0" borderId="10" xfId="0" applyNumberFormat="1" applyFont="1" applyBorder="1" applyAlignment="1">
      <alignment horizontal="center" vertic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tabSelected="1" zoomScale="60" zoomScaleNormal="60" workbookViewId="0">
      <pane xSplit="5" ySplit="1" topLeftCell="F27" activePane="bottomRight" state="frozen"/>
      <selection pane="topRight" activeCell="G1" sqref="G1"/>
      <selection pane="bottomLeft" activeCell="A3" sqref="A3"/>
      <selection pane="bottomRight" activeCell="N17" sqref="N17"/>
    </sheetView>
  </sheetViews>
  <sheetFormatPr defaultRowHeight="14.4" x14ac:dyDescent="0.3"/>
  <cols>
    <col min="1" max="1" width="8.6640625" style="1"/>
    <col min="2" max="2" width="30.6640625" style="3" customWidth="1"/>
    <col min="3" max="3" width="13.109375" style="4" customWidth="1"/>
    <col min="4" max="4" width="28.88671875" style="3" customWidth="1"/>
    <col min="5" max="5" width="30.88671875" style="3" customWidth="1"/>
    <col min="6" max="6" width="12" customWidth="1"/>
    <col min="7" max="7" width="12.33203125" customWidth="1"/>
    <col min="8" max="8" width="12.5546875" customWidth="1"/>
    <col min="9" max="9" width="10.44140625" customWidth="1"/>
    <col min="10" max="10" width="10.5546875" customWidth="1"/>
    <col min="11" max="11" width="9.88671875" customWidth="1"/>
    <col min="12" max="13" width="10" customWidth="1"/>
    <col min="14" max="14" width="21.44140625" customWidth="1"/>
    <col min="15" max="15" width="16.109375" customWidth="1"/>
    <col min="17" max="17" width="44.109375" customWidth="1"/>
  </cols>
  <sheetData>
    <row r="1" spans="1:17" s="2" customFormat="1" ht="158.4" x14ac:dyDescent="0.3">
      <c r="A1" s="2" t="s">
        <v>0</v>
      </c>
      <c r="B1" s="2" t="s">
        <v>1</v>
      </c>
      <c r="C1" s="2" t="s">
        <v>6</v>
      </c>
      <c r="D1" s="2" t="s">
        <v>21</v>
      </c>
      <c r="E1" s="2" t="s">
        <v>2</v>
      </c>
      <c r="F1" s="2" t="s">
        <v>64</v>
      </c>
      <c r="G1" s="2" t="s">
        <v>65</v>
      </c>
      <c r="H1" s="2" t="s">
        <v>66</v>
      </c>
      <c r="I1" s="2" t="s">
        <v>67</v>
      </c>
      <c r="J1" s="2" t="s">
        <v>3</v>
      </c>
      <c r="K1" s="2" t="s">
        <v>4</v>
      </c>
      <c r="L1" s="2" t="s">
        <v>22</v>
      </c>
      <c r="M1" s="2" t="s">
        <v>23</v>
      </c>
      <c r="N1" s="8" t="s">
        <v>20</v>
      </c>
      <c r="O1" s="8" t="s">
        <v>5</v>
      </c>
      <c r="Q1" s="7"/>
    </row>
    <row r="2" spans="1:17" ht="86.4" x14ac:dyDescent="0.3">
      <c r="A2" s="10">
        <v>10565</v>
      </c>
      <c r="B2" s="11" t="s">
        <v>62</v>
      </c>
      <c r="C2" s="20">
        <v>90</v>
      </c>
      <c r="D2" s="11" t="s">
        <v>63</v>
      </c>
      <c r="E2" s="11" t="s">
        <v>26</v>
      </c>
      <c r="F2" s="26">
        <v>0</v>
      </c>
      <c r="G2" s="26">
        <v>0</v>
      </c>
      <c r="H2" s="26">
        <v>0</v>
      </c>
      <c r="I2" s="6">
        <v>2</v>
      </c>
      <c r="J2" s="38">
        <v>0</v>
      </c>
      <c r="K2" s="26">
        <v>2</v>
      </c>
      <c r="L2" s="38">
        <v>0</v>
      </c>
      <c r="M2" s="26">
        <v>0</v>
      </c>
      <c r="N2" s="12"/>
      <c r="O2" s="12"/>
    </row>
    <row r="3" spans="1:17" ht="115.2" x14ac:dyDescent="0.3">
      <c r="A3" s="11">
        <v>7</v>
      </c>
      <c r="B3" s="11" t="s">
        <v>24</v>
      </c>
      <c r="C3" s="20">
        <v>45</v>
      </c>
      <c r="D3" s="11" t="s">
        <v>25</v>
      </c>
      <c r="E3" s="11" t="s">
        <v>26</v>
      </c>
      <c r="F3" s="26">
        <v>0</v>
      </c>
      <c r="G3" s="26">
        <v>0</v>
      </c>
      <c r="H3" s="26">
        <v>0</v>
      </c>
      <c r="I3" s="6">
        <v>3</v>
      </c>
      <c r="J3" s="38">
        <v>0</v>
      </c>
      <c r="K3" s="26">
        <v>3</v>
      </c>
      <c r="L3" s="38">
        <v>0</v>
      </c>
      <c r="M3" s="26">
        <v>0</v>
      </c>
      <c r="N3" s="12"/>
      <c r="O3" s="12"/>
    </row>
    <row r="4" spans="1:17" ht="115.2" x14ac:dyDescent="0.3">
      <c r="A4" s="11">
        <v>14</v>
      </c>
      <c r="B4" s="11" t="s">
        <v>27</v>
      </c>
      <c r="C4" s="20">
        <v>45</v>
      </c>
      <c r="D4" s="11" t="s">
        <v>28</v>
      </c>
      <c r="E4" s="11" t="s">
        <v>26</v>
      </c>
      <c r="F4" s="26">
        <v>0</v>
      </c>
      <c r="G4" s="26">
        <v>0</v>
      </c>
      <c r="H4" s="26">
        <v>1</v>
      </c>
      <c r="I4" s="6">
        <f t="shared" ref="I4" si="0">SUM(F4:H4)</f>
        <v>1</v>
      </c>
      <c r="J4" s="38">
        <v>0</v>
      </c>
      <c r="K4" s="26">
        <v>1</v>
      </c>
      <c r="L4" s="38">
        <v>0</v>
      </c>
      <c r="M4" s="26">
        <v>0</v>
      </c>
      <c r="N4" s="26"/>
      <c r="O4" s="26"/>
    </row>
    <row r="5" spans="1:17" ht="115.2" x14ac:dyDescent="0.3">
      <c r="A5" s="11">
        <v>23</v>
      </c>
      <c r="B5" s="11" t="s">
        <v>29</v>
      </c>
      <c r="C5" s="20">
        <v>45</v>
      </c>
      <c r="D5" s="11" t="s">
        <v>30</v>
      </c>
      <c r="E5" s="11" t="s">
        <v>26</v>
      </c>
      <c r="F5" s="26">
        <v>0</v>
      </c>
      <c r="G5" s="26">
        <v>0</v>
      </c>
      <c r="H5" s="26">
        <v>0</v>
      </c>
      <c r="I5" s="6">
        <v>1</v>
      </c>
      <c r="J5" s="38">
        <v>0</v>
      </c>
      <c r="K5" s="26">
        <v>1</v>
      </c>
      <c r="L5" s="38">
        <v>0</v>
      </c>
      <c r="M5" s="26">
        <v>0</v>
      </c>
      <c r="N5" s="12"/>
      <c r="O5" s="12"/>
    </row>
    <row r="6" spans="1:17" ht="72" x14ac:dyDescent="0.3">
      <c r="A6" s="11">
        <v>29</v>
      </c>
      <c r="B6" s="11" t="s">
        <v>13</v>
      </c>
      <c r="C6" s="20">
        <v>45</v>
      </c>
      <c r="D6" s="11" t="s">
        <v>14</v>
      </c>
      <c r="E6" s="11" t="s">
        <v>26</v>
      </c>
      <c r="F6" s="26">
        <v>0</v>
      </c>
      <c r="G6" s="26">
        <v>0</v>
      </c>
      <c r="H6" s="26">
        <v>0</v>
      </c>
      <c r="I6" s="6">
        <f t="shared" ref="I6:I26" si="1">SUM(F6:H6)</f>
        <v>0</v>
      </c>
      <c r="J6" s="38">
        <v>0</v>
      </c>
      <c r="K6" s="26">
        <v>0</v>
      </c>
      <c r="L6" s="38">
        <v>0</v>
      </c>
      <c r="M6" s="26">
        <v>0</v>
      </c>
      <c r="N6" s="12"/>
      <c r="O6" s="12"/>
    </row>
    <row r="7" spans="1:17" ht="43.2" x14ac:dyDescent="0.3">
      <c r="A7" s="11">
        <v>38</v>
      </c>
      <c r="B7" s="11" t="s">
        <v>15</v>
      </c>
      <c r="C7" s="20">
        <v>45</v>
      </c>
      <c r="D7" s="11" t="s">
        <v>16</v>
      </c>
      <c r="E7" s="11" t="s">
        <v>26</v>
      </c>
      <c r="F7" s="26">
        <v>0</v>
      </c>
      <c r="G7" s="26">
        <v>0</v>
      </c>
      <c r="H7" s="26">
        <v>0</v>
      </c>
      <c r="I7" s="6">
        <f t="shared" si="1"/>
        <v>0</v>
      </c>
      <c r="J7" s="38">
        <v>0</v>
      </c>
      <c r="K7" s="26">
        <v>0</v>
      </c>
      <c r="L7" s="38">
        <v>0</v>
      </c>
      <c r="M7" s="26">
        <v>0</v>
      </c>
      <c r="N7" s="12"/>
      <c r="O7" s="12"/>
    </row>
    <row r="8" spans="1:17" ht="129.6" x14ac:dyDescent="0.3">
      <c r="A8" s="11">
        <v>42</v>
      </c>
      <c r="B8" s="11" t="s">
        <v>31</v>
      </c>
      <c r="C8" s="20">
        <v>45</v>
      </c>
      <c r="D8" s="11" t="s">
        <v>32</v>
      </c>
      <c r="E8" s="11" t="s">
        <v>26</v>
      </c>
      <c r="F8" s="26">
        <v>0</v>
      </c>
      <c r="G8" s="26">
        <v>0</v>
      </c>
      <c r="H8" s="26">
        <v>0</v>
      </c>
      <c r="I8" s="6">
        <v>1</v>
      </c>
      <c r="J8" s="38">
        <v>0</v>
      </c>
      <c r="K8" s="26">
        <v>1</v>
      </c>
      <c r="L8" s="38">
        <v>0</v>
      </c>
      <c r="M8" s="26">
        <v>0</v>
      </c>
      <c r="N8" s="12"/>
      <c r="O8" s="12"/>
    </row>
    <row r="9" spans="1:17" ht="115.2" x14ac:dyDescent="0.3">
      <c r="A9" s="11">
        <v>46</v>
      </c>
      <c r="B9" s="11" t="s">
        <v>33</v>
      </c>
      <c r="C9" s="20">
        <v>45</v>
      </c>
      <c r="D9" s="11" t="s">
        <v>34</v>
      </c>
      <c r="E9" s="11" t="s">
        <v>26</v>
      </c>
      <c r="F9" s="26">
        <v>0</v>
      </c>
      <c r="G9" s="26">
        <v>1</v>
      </c>
      <c r="H9" s="26">
        <v>0</v>
      </c>
      <c r="I9" s="6">
        <f t="shared" ref="I9" si="2">SUM(F9:H9)</f>
        <v>1</v>
      </c>
      <c r="J9" s="38">
        <v>0</v>
      </c>
      <c r="K9" s="26">
        <v>1</v>
      </c>
      <c r="L9" s="38">
        <v>0</v>
      </c>
      <c r="M9" s="26">
        <v>0</v>
      </c>
      <c r="N9" s="26"/>
      <c r="O9" s="26"/>
    </row>
    <row r="10" spans="1:17" ht="115.2" x14ac:dyDescent="0.3">
      <c r="A10" s="11">
        <v>48</v>
      </c>
      <c r="B10" s="11" t="s">
        <v>35</v>
      </c>
      <c r="C10" s="20">
        <v>45</v>
      </c>
      <c r="D10" s="11" t="s">
        <v>36</v>
      </c>
      <c r="E10" s="11" t="s">
        <v>26</v>
      </c>
      <c r="F10" s="26">
        <v>1</v>
      </c>
      <c r="G10" s="26">
        <v>0</v>
      </c>
      <c r="H10" s="26">
        <v>0</v>
      </c>
      <c r="I10" s="6">
        <v>1</v>
      </c>
      <c r="J10" s="38">
        <v>1</v>
      </c>
      <c r="K10" s="26">
        <v>0</v>
      </c>
      <c r="L10" s="38">
        <v>0</v>
      </c>
      <c r="M10" s="26">
        <v>0</v>
      </c>
      <c r="N10" s="26"/>
      <c r="O10" s="26"/>
    </row>
    <row r="11" spans="1:17" ht="86.4" x14ac:dyDescent="0.3">
      <c r="A11" s="11">
        <v>53</v>
      </c>
      <c r="B11" s="11" t="s">
        <v>37</v>
      </c>
      <c r="C11" s="20">
        <v>90</v>
      </c>
      <c r="D11" s="11" t="s">
        <v>38</v>
      </c>
      <c r="E11" s="11" t="s">
        <v>26</v>
      </c>
      <c r="F11" s="26">
        <v>0</v>
      </c>
      <c r="G11" s="26">
        <v>0</v>
      </c>
      <c r="H11" s="26">
        <v>1</v>
      </c>
      <c r="I11" s="6">
        <f t="shared" ref="I11" si="3">SUM(F11:H11)</f>
        <v>1</v>
      </c>
      <c r="J11" s="38">
        <v>0</v>
      </c>
      <c r="K11" s="26">
        <v>1</v>
      </c>
      <c r="L11" s="38">
        <v>0</v>
      </c>
      <c r="M11" s="26">
        <v>0</v>
      </c>
      <c r="N11" s="26"/>
      <c r="O11" s="26"/>
    </row>
    <row r="12" spans="1:17" ht="129.6" x14ac:dyDescent="0.3">
      <c r="A12" s="11">
        <v>63</v>
      </c>
      <c r="B12" s="11" t="s">
        <v>39</v>
      </c>
      <c r="C12" s="20">
        <v>90</v>
      </c>
      <c r="D12" s="11" t="s">
        <v>40</v>
      </c>
      <c r="E12" s="11" t="s">
        <v>26</v>
      </c>
      <c r="F12" s="26">
        <v>0</v>
      </c>
      <c r="G12" s="26">
        <v>0</v>
      </c>
      <c r="H12" s="26">
        <v>0</v>
      </c>
      <c r="I12" s="6">
        <v>4</v>
      </c>
      <c r="J12" s="38">
        <v>0</v>
      </c>
      <c r="K12" s="26">
        <v>4</v>
      </c>
      <c r="L12" s="38">
        <v>0</v>
      </c>
      <c r="M12" s="26">
        <v>0</v>
      </c>
      <c r="N12" s="12"/>
      <c r="O12" s="12"/>
    </row>
    <row r="13" spans="1:17" ht="101.4" thickBot="1" x14ac:dyDescent="0.35">
      <c r="A13" s="11">
        <v>67</v>
      </c>
      <c r="B13" s="11" t="s">
        <v>17</v>
      </c>
      <c r="C13" s="20">
        <v>45</v>
      </c>
      <c r="D13" s="11" t="s">
        <v>78</v>
      </c>
      <c r="E13" s="11" t="s">
        <v>26</v>
      </c>
      <c r="F13" s="26">
        <v>0</v>
      </c>
      <c r="G13" s="26">
        <v>12</v>
      </c>
      <c r="H13" s="26">
        <v>30</v>
      </c>
      <c r="I13" s="6">
        <v>42</v>
      </c>
      <c r="J13" s="38">
        <v>0</v>
      </c>
      <c r="K13" s="26">
        <v>36</v>
      </c>
      <c r="L13" s="38">
        <v>0</v>
      </c>
      <c r="M13" s="26">
        <v>6</v>
      </c>
      <c r="N13" s="12"/>
      <c r="O13" s="12"/>
    </row>
    <row r="14" spans="1:17" ht="87" thickBot="1" x14ac:dyDescent="0.35">
      <c r="A14" s="15">
        <v>175</v>
      </c>
      <c r="B14" s="15" t="s">
        <v>50</v>
      </c>
      <c r="C14" s="21">
        <v>45</v>
      </c>
      <c r="D14" s="15" t="s">
        <v>51</v>
      </c>
      <c r="E14" s="15" t="s">
        <v>52</v>
      </c>
      <c r="F14" s="32">
        <v>0</v>
      </c>
      <c r="G14" s="32">
        <v>1</v>
      </c>
      <c r="H14" s="32">
        <v>41</v>
      </c>
      <c r="I14" s="33">
        <f>H14</f>
        <v>41</v>
      </c>
      <c r="J14" s="39">
        <v>0</v>
      </c>
      <c r="K14" s="32">
        <v>42</v>
      </c>
      <c r="L14" s="39">
        <v>0</v>
      </c>
      <c r="M14" s="32">
        <v>0</v>
      </c>
      <c r="N14" s="32">
        <v>0</v>
      </c>
      <c r="O14" s="34">
        <v>0</v>
      </c>
    </row>
    <row r="15" spans="1:17" s="9" customFormat="1" ht="158.4" x14ac:dyDescent="0.3">
      <c r="A15" s="18">
        <v>622</v>
      </c>
      <c r="B15" s="18" t="s">
        <v>18</v>
      </c>
      <c r="C15" s="22" t="s">
        <v>71</v>
      </c>
      <c r="D15" s="18" t="s">
        <v>72</v>
      </c>
      <c r="E15" s="18" t="s">
        <v>57</v>
      </c>
      <c r="F15" s="30">
        <v>15</v>
      </c>
      <c r="G15" s="30">
        <v>32</v>
      </c>
      <c r="H15" s="30">
        <v>28</v>
      </c>
      <c r="I15" s="17">
        <f>SUM(F15:H15)</f>
        <v>75</v>
      </c>
      <c r="J15" s="38">
        <v>11</v>
      </c>
      <c r="K15" s="30">
        <v>29</v>
      </c>
      <c r="L15" s="38">
        <v>11</v>
      </c>
      <c r="M15" s="30">
        <v>24</v>
      </c>
      <c r="N15" s="29" t="s">
        <v>73</v>
      </c>
      <c r="O15" s="16"/>
    </row>
    <row r="16" spans="1:17" s="9" customFormat="1" ht="72" x14ac:dyDescent="0.3">
      <c r="A16" s="18">
        <v>623</v>
      </c>
      <c r="B16" s="18" t="s">
        <v>9</v>
      </c>
      <c r="C16" s="22">
        <v>60</v>
      </c>
      <c r="D16" s="18" t="s">
        <v>10</v>
      </c>
      <c r="E16" s="18" t="s">
        <v>57</v>
      </c>
      <c r="F16" s="36">
        <v>0</v>
      </c>
      <c r="G16" s="36">
        <v>0</v>
      </c>
      <c r="H16" s="36">
        <v>59</v>
      </c>
      <c r="I16" s="37">
        <f>SUM(F16:H16)</f>
        <v>59</v>
      </c>
      <c r="J16" s="40">
        <v>5</v>
      </c>
      <c r="K16" s="36">
        <v>0</v>
      </c>
      <c r="L16" s="40">
        <v>0</v>
      </c>
      <c r="M16" s="36">
        <v>54</v>
      </c>
      <c r="N16" s="36" t="s">
        <v>77</v>
      </c>
      <c r="O16" s="16"/>
    </row>
    <row r="17" spans="1:15" s="9" customFormat="1" ht="86.4" x14ac:dyDescent="0.3">
      <c r="A17" s="18">
        <v>10090</v>
      </c>
      <c r="B17" s="18" t="s">
        <v>19</v>
      </c>
      <c r="C17" s="31" t="s">
        <v>74</v>
      </c>
      <c r="D17" s="18" t="s">
        <v>75</v>
      </c>
      <c r="E17" s="18" t="s">
        <v>57</v>
      </c>
      <c r="F17" s="30">
        <v>0</v>
      </c>
      <c r="G17" s="30">
        <v>22</v>
      </c>
      <c r="H17" s="30">
        <v>63</v>
      </c>
      <c r="I17" s="17">
        <f>SUM(F17:H17)</f>
        <v>85</v>
      </c>
      <c r="J17" s="38">
        <v>3</v>
      </c>
      <c r="K17" s="30">
        <v>56</v>
      </c>
      <c r="L17" s="38">
        <v>0</v>
      </c>
      <c r="M17" s="30">
        <v>26</v>
      </c>
      <c r="N17" s="29" t="s">
        <v>76</v>
      </c>
      <c r="O17" s="16"/>
    </row>
    <row r="18" spans="1:15" ht="129.6" x14ac:dyDescent="0.3">
      <c r="A18" s="5">
        <v>518</v>
      </c>
      <c r="B18" s="5" t="s">
        <v>55</v>
      </c>
      <c r="C18" s="23">
        <v>90</v>
      </c>
      <c r="D18" s="5" t="s">
        <v>56</v>
      </c>
      <c r="E18" s="5" t="s">
        <v>57</v>
      </c>
      <c r="F18" s="26">
        <v>0</v>
      </c>
      <c r="G18" s="26">
        <v>0</v>
      </c>
      <c r="H18" s="26">
        <v>0</v>
      </c>
      <c r="I18" s="6">
        <v>1</v>
      </c>
      <c r="J18" s="38">
        <v>0</v>
      </c>
      <c r="K18" s="26">
        <v>1</v>
      </c>
      <c r="L18" s="38">
        <v>0</v>
      </c>
      <c r="M18" s="26">
        <v>0</v>
      </c>
      <c r="N18" s="12"/>
      <c r="O18" s="12"/>
    </row>
    <row r="19" spans="1:15" ht="230.4" x14ac:dyDescent="0.3">
      <c r="A19" s="19">
        <v>621</v>
      </c>
      <c r="B19" s="19" t="s">
        <v>7</v>
      </c>
      <c r="C19" s="24">
        <v>60</v>
      </c>
      <c r="D19" s="19" t="s">
        <v>58</v>
      </c>
      <c r="E19" s="19" t="s">
        <v>59</v>
      </c>
      <c r="F19" s="26">
        <v>0</v>
      </c>
      <c r="G19" s="26">
        <v>12</v>
      </c>
      <c r="H19" s="6">
        <v>51</v>
      </c>
      <c r="I19" s="26">
        <f>SUM(F19:H19)</f>
        <v>63</v>
      </c>
      <c r="J19" s="38">
        <v>0</v>
      </c>
      <c r="K19" s="26">
        <v>19</v>
      </c>
      <c r="L19" s="38">
        <v>0</v>
      </c>
      <c r="M19" s="26">
        <v>44</v>
      </c>
      <c r="N19" s="27" t="s">
        <v>68</v>
      </c>
      <c r="O19" s="12"/>
    </row>
    <row r="20" spans="1:15" ht="100.8" x14ac:dyDescent="0.3">
      <c r="A20" s="13">
        <v>10091</v>
      </c>
      <c r="B20" s="14" t="s">
        <v>60</v>
      </c>
      <c r="C20" s="25">
        <v>45</v>
      </c>
      <c r="D20" s="14" t="s">
        <v>61</v>
      </c>
      <c r="E20" s="14" t="s">
        <v>43</v>
      </c>
      <c r="F20" s="26">
        <v>0</v>
      </c>
      <c r="G20" s="26">
        <v>0</v>
      </c>
      <c r="H20" s="26">
        <v>0</v>
      </c>
      <c r="I20" s="6">
        <f t="shared" si="1"/>
        <v>0</v>
      </c>
      <c r="J20" s="38">
        <v>0</v>
      </c>
      <c r="K20" s="26">
        <v>0</v>
      </c>
      <c r="L20" s="38">
        <v>0</v>
      </c>
      <c r="M20" s="26">
        <v>0</v>
      </c>
      <c r="N20" s="12"/>
      <c r="O20" s="12"/>
    </row>
    <row r="21" spans="1:15" ht="144" x14ac:dyDescent="0.3">
      <c r="A21" s="13">
        <v>10073</v>
      </c>
      <c r="B21" s="14" t="s">
        <v>8</v>
      </c>
      <c r="C21" s="25">
        <v>45</v>
      </c>
      <c r="D21" s="14"/>
      <c r="E21" s="14" t="s">
        <v>43</v>
      </c>
      <c r="F21" s="6">
        <v>9</v>
      </c>
      <c r="G21" s="6">
        <v>0</v>
      </c>
      <c r="H21" s="6">
        <v>92</v>
      </c>
      <c r="I21" s="6">
        <f t="shared" ref="I21" si="4">SUM(F21:H21)</f>
        <v>101</v>
      </c>
      <c r="J21" s="41">
        <v>11</v>
      </c>
      <c r="K21" s="6">
        <v>78</v>
      </c>
      <c r="L21" s="41">
        <v>12</v>
      </c>
      <c r="M21" s="6">
        <v>0</v>
      </c>
      <c r="N21" s="6" t="s">
        <v>69</v>
      </c>
      <c r="O21" s="28" t="s">
        <v>70</v>
      </c>
    </row>
    <row r="22" spans="1:15" ht="43.2" x14ac:dyDescent="0.3">
      <c r="A22" s="14">
        <v>178</v>
      </c>
      <c r="B22" s="14" t="s">
        <v>53</v>
      </c>
      <c r="C22" s="25">
        <v>45</v>
      </c>
      <c r="D22" s="14" t="s">
        <v>16</v>
      </c>
      <c r="E22" s="14" t="s">
        <v>43</v>
      </c>
      <c r="F22" s="26">
        <v>0</v>
      </c>
      <c r="G22" s="26">
        <v>0</v>
      </c>
      <c r="H22" s="26">
        <v>0</v>
      </c>
      <c r="I22" s="6">
        <v>46</v>
      </c>
      <c r="J22" s="38">
        <v>0</v>
      </c>
      <c r="K22" s="26">
        <v>46</v>
      </c>
      <c r="L22" s="38">
        <v>0</v>
      </c>
      <c r="M22" s="26">
        <v>0</v>
      </c>
      <c r="N22" s="12"/>
      <c r="O22" s="12"/>
    </row>
    <row r="23" spans="1:15" ht="43.2" x14ac:dyDescent="0.3">
      <c r="A23" s="14">
        <v>192</v>
      </c>
      <c r="B23" s="14" t="s">
        <v>54</v>
      </c>
      <c r="C23" s="25">
        <v>45</v>
      </c>
      <c r="D23" s="14" t="s">
        <v>16</v>
      </c>
      <c r="E23" s="14" t="s">
        <v>43</v>
      </c>
      <c r="F23" s="26">
        <v>0</v>
      </c>
      <c r="G23" s="26">
        <v>0</v>
      </c>
      <c r="H23" s="26">
        <v>0</v>
      </c>
      <c r="I23" s="6">
        <v>176</v>
      </c>
      <c r="J23" s="38">
        <v>0</v>
      </c>
      <c r="K23" s="26">
        <v>176</v>
      </c>
      <c r="L23" s="38">
        <v>0</v>
      </c>
      <c r="M23" s="26">
        <v>0</v>
      </c>
      <c r="N23" s="12"/>
      <c r="O23" s="12"/>
    </row>
    <row r="24" spans="1:15" ht="129.6" x14ac:dyDescent="0.3">
      <c r="A24" s="14">
        <v>165</v>
      </c>
      <c r="B24" s="14" t="s">
        <v>41</v>
      </c>
      <c r="C24" s="25">
        <v>45</v>
      </c>
      <c r="D24" s="14" t="s">
        <v>42</v>
      </c>
      <c r="E24" s="14" t="s">
        <v>43</v>
      </c>
      <c r="F24" s="26">
        <v>0</v>
      </c>
      <c r="G24" s="26">
        <v>0</v>
      </c>
      <c r="H24" s="26">
        <v>0</v>
      </c>
      <c r="I24" s="6">
        <f t="shared" si="1"/>
        <v>0</v>
      </c>
      <c r="J24" s="38">
        <v>0</v>
      </c>
      <c r="K24" s="26">
        <v>0</v>
      </c>
      <c r="L24" s="38">
        <v>0</v>
      </c>
      <c r="M24" s="26">
        <v>0</v>
      </c>
      <c r="N24" s="12"/>
      <c r="O24" s="12"/>
    </row>
    <row r="25" spans="1:15" ht="57.6" x14ac:dyDescent="0.3">
      <c r="A25" s="14">
        <v>167</v>
      </c>
      <c r="B25" s="14" t="s">
        <v>11</v>
      </c>
      <c r="C25" s="25">
        <v>45</v>
      </c>
      <c r="D25" s="14" t="s">
        <v>12</v>
      </c>
      <c r="E25" s="14" t="s">
        <v>43</v>
      </c>
      <c r="F25" s="26">
        <v>0</v>
      </c>
      <c r="G25" s="26">
        <v>0</v>
      </c>
      <c r="H25" s="6">
        <v>3</v>
      </c>
      <c r="I25" s="6">
        <v>3</v>
      </c>
      <c r="J25" s="38">
        <v>0</v>
      </c>
      <c r="K25" s="6">
        <v>3</v>
      </c>
      <c r="L25" s="38">
        <v>0</v>
      </c>
      <c r="M25" s="26">
        <v>0</v>
      </c>
      <c r="N25" s="12"/>
      <c r="O25" s="12"/>
    </row>
    <row r="26" spans="1:15" ht="115.2" x14ac:dyDescent="0.3">
      <c r="A26" s="14">
        <v>168</v>
      </c>
      <c r="B26" s="14" t="s">
        <v>44</v>
      </c>
      <c r="C26" s="25">
        <v>45</v>
      </c>
      <c r="D26" s="14" t="s">
        <v>45</v>
      </c>
      <c r="E26" s="14" t="s">
        <v>43</v>
      </c>
      <c r="F26" s="26">
        <v>0</v>
      </c>
      <c r="G26" s="26">
        <v>0</v>
      </c>
      <c r="H26" s="26">
        <v>0</v>
      </c>
      <c r="I26" s="6">
        <f t="shared" si="1"/>
        <v>0</v>
      </c>
      <c r="J26" s="38">
        <v>0</v>
      </c>
      <c r="K26" s="26">
        <v>0</v>
      </c>
      <c r="L26" s="38">
        <v>0</v>
      </c>
      <c r="M26" s="26">
        <v>0</v>
      </c>
      <c r="N26" s="12"/>
      <c r="O26" s="12"/>
    </row>
    <row r="27" spans="1:15" ht="409.6" x14ac:dyDescent="0.3">
      <c r="A27" s="14">
        <v>169</v>
      </c>
      <c r="B27" s="14" t="s">
        <v>46</v>
      </c>
      <c r="C27" s="25">
        <v>180</v>
      </c>
      <c r="D27" s="14" t="s">
        <v>47</v>
      </c>
      <c r="E27" s="14" t="s">
        <v>43</v>
      </c>
      <c r="F27" s="35">
        <v>0</v>
      </c>
      <c r="G27" s="35">
        <v>0</v>
      </c>
      <c r="H27" s="35">
        <v>3</v>
      </c>
      <c r="I27" s="28">
        <v>3</v>
      </c>
      <c r="J27" s="40">
        <v>0</v>
      </c>
      <c r="K27" s="35">
        <v>0</v>
      </c>
      <c r="L27" s="40">
        <v>0</v>
      </c>
      <c r="M27" s="35">
        <v>3</v>
      </c>
      <c r="N27" s="12"/>
      <c r="O27" s="12"/>
    </row>
    <row r="28" spans="1:15" ht="201.6" x14ac:dyDescent="0.3">
      <c r="A28" s="14">
        <v>174</v>
      </c>
      <c r="B28" s="14" t="s">
        <v>48</v>
      </c>
      <c r="C28" s="25">
        <v>90</v>
      </c>
      <c r="D28" s="14" t="s">
        <v>49</v>
      </c>
      <c r="E28" s="14" t="s">
        <v>43</v>
      </c>
      <c r="F28" s="26">
        <v>0</v>
      </c>
      <c r="G28" s="6">
        <v>3765</v>
      </c>
      <c r="H28" s="6">
        <v>0</v>
      </c>
      <c r="I28" s="6">
        <f t="shared" ref="I28" si="5">SUM(F28:H28)</f>
        <v>3765</v>
      </c>
      <c r="J28" s="41">
        <v>0</v>
      </c>
      <c r="K28" s="6">
        <v>3765</v>
      </c>
      <c r="L28" s="38">
        <v>0</v>
      </c>
      <c r="M28" s="26">
        <v>0</v>
      </c>
      <c r="N28" s="12"/>
      <c r="O28" s="1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70D27432E9D244EBC5D0899F896CBD0" ma:contentTypeVersion="11" ma:contentTypeDescription="Creare un nuovo documento." ma:contentTypeScope="" ma:versionID="0eb834860d07311a2a33161516a7f11e">
  <xsd:schema xmlns:xsd="http://www.w3.org/2001/XMLSchema" xmlns:xs="http://www.w3.org/2001/XMLSchema" xmlns:p="http://schemas.microsoft.com/office/2006/metadata/properties" xmlns:ns2="fd197bcb-0656-45ec-8400-b1d18923559c" targetNamespace="http://schemas.microsoft.com/office/2006/metadata/properties" ma:root="true" ma:fieldsID="11e8650564ea6095842e27cdee38019f" ns2:_="">
    <xsd:import namespace="fd197bcb-0656-45ec-8400-b1d18923559c"/>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97bcb-0656-45ec-8400-b1d18923559c"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bpm_Sintesi xmlns="fd197bcb-0656-45ec-8400-b1d18923559c" xsi:nil="true"/>
    <_bpm_ErroreId xmlns="fd197bcb-0656-45ec-8400-b1d18923559c" xsi:nil="true"/>
    <_bpm_OperazioneId xmlns="fd197bcb-0656-45ec-8400-b1d18923559c" xsi:nil="true"/>
    <_bpm_StatoId xmlns="fd197bcb-0656-45ec-8400-b1d18923559c" xsi:nil="true"/>
  </documentManagement>
</p:properties>
</file>

<file path=customXml/itemProps1.xml><?xml version="1.0" encoding="utf-8"?>
<ds:datastoreItem xmlns:ds="http://schemas.openxmlformats.org/officeDocument/2006/customXml" ds:itemID="{2B5093E9-F404-4B5F-955B-A2B2EC88143D}">
  <ds:schemaRefs>
    <ds:schemaRef ds:uri="http://schemas.microsoft.com/sharepoint/v3/contenttype/forms"/>
  </ds:schemaRefs>
</ds:datastoreItem>
</file>

<file path=customXml/itemProps2.xml><?xml version="1.0" encoding="utf-8"?>
<ds:datastoreItem xmlns:ds="http://schemas.openxmlformats.org/officeDocument/2006/customXml" ds:itemID="{773AD175-9DCE-4C35-9E92-8D3D81713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97bcb-0656-45ec-8400-b1d189235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98BFF7-5912-47B5-AB44-141397E521F4}">
  <ds:schemaRefs>
    <ds:schemaRef ds:uri="http://schemas.microsoft.com/office/2006/metadata/properties"/>
    <ds:schemaRef ds:uri="http://schemas.microsoft.com/office/infopath/2007/PartnerControls"/>
    <ds:schemaRef ds:uri="fd197bcb-0656-45ec-8400-b1d1892355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DG Cura territorio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Ramenghi Luigi</cp:lastModifiedBy>
  <cp:revision/>
  <dcterms:created xsi:type="dcterms:W3CDTF">2021-06-10T09:52:14Z</dcterms:created>
  <dcterms:modified xsi:type="dcterms:W3CDTF">2024-01-24T09:16:48Z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0x010100D70D27432E9D244EBC5D0899F896CBD0</vt:lpwstr>
  </property>
</Properties>
</file>